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a\Documents\Práce\Vilantice\rozpočet\"/>
    </mc:Choice>
  </mc:AlternateContent>
  <xr:revisionPtr revIDLastSave="0" documentId="13_ncr:1_{704C0018-A095-446A-A935-751724E87B51}" xr6:coauthVersionLast="47" xr6:coauthVersionMax="47" xr10:uidLastSave="{00000000-0000-0000-0000-000000000000}"/>
  <bookViews>
    <workbookView xWindow="-110" yWindow="-110" windowWidth="19420" windowHeight="10560" xr2:uid="{38E97B9B-164A-433C-8877-A27C4D15E43B}"/>
  </bookViews>
  <sheets>
    <sheet name="návrh rozpočtu 2023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E21" i="1"/>
  <c r="C17" i="1"/>
  <c r="D16" i="1"/>
  <c r="E16" i="1"/>
  <c r="D12" i="1"/>
  <c r="E12" i="1"/>
  <c r="D17" i="1" l="1"/>
  <c r="E17" i="1"/>
  <c r="C21" i="1"/>
  <c r="C16" i="1"/>
  <c r="C12" i="1"/>
</calcChain>
</file>

<file path=xl/sharedStrings.xml><?xml version="1.0" encoding="utf-8"?>
<sst xmlns="http://schemas.openxmlformats.org/spreadsheetml/2006/main" count="44" uniqueCount="34">
  <si>
    <t xml:space="preserve">PŘÍJMY </t>
  </si>
  <si>
    <t>Položka</t>
  </si>
  <si>
    <t>Kč</t>
  </si>
  <si>
    <t xml:space="preserve">DAŇOVÉ </t>
  </si>
  <si>
    <t>1xxx</t>
  </si>
  <si>
    <t xml:space="preserve">NEDAŇOVÉ </t>
  </si>
  <si>
    <t>2xxx</t>
  </si>
  <si>
    <t>KAPITÁLOVÉ</t>
  </si>
  <si>
    <t>3xxx</t>
  </si>
  <si>
    <t>PŘIJATÉ TRANSFERY</t>
  </si>
  <si>
    <t>4xxx</t>
  </si>
  <si>
    <t xml:space="preserve">PŘÍJMY CELKEM  </t>
  </si>
  <si>
    <t>VÝDAJE</t>
  </si>
  <si>
    <t>BĚŽNÉ VÝDAJE</t>
  </si>
  <si>
    <t>5xxx</t>
  </si>
  <si>
    <t>KAPITÁLOVÉ VÝDAJE</t>
  </si>
  <si>
    <t>6xxx</t>
  </si>
  <si>
    <t xml:space="preserve">VÝDAJE CELKEM  </t>
  </si>
  <si>
    <t>FINANCOVÁNÍ</t>
  </si>
  <si>
    <t>Zdroje z minulých let</t>
  </si>
  <si>
    <t>Splátky úvěru</t>
  </si>
  <si>
    <t xml:space="preserve">FINANCOVÁNÍ CELKEM </t>
  </si>
  <si>
    <t>Návrh rozpočtu na rok 2023</t>
  </si>
  <si>
    <t>Rozpočet je sestaven jako schodkový, závazným ukazatel je nejvyšší druhové třídění = třídy.  Schodek je kryt přebytkem minulých let.</t>
  </si>
  <si>
    <t>strana D</t>
  </si>
  <si>
    <t>strana MD</t>
  </si>
  <si>
    <t>IČO: 00580767</t>
  </si>
  <si>
    <t>Obec Vilantice, Vilantice 101, 544  01 Dvůr Králové nad Labem</t>
  </si>
  <si>
    <t>SCHVÁLENÝ ROZPOČET 2022</t>
  </si>
  <si>
    <t>OČEKÁVANÉ PLNĚNÍ 2022</t>
  </si>
  <si>
    <t>NÁVRH ROZPOČTU 2023</t>
  </si>
  <si>
    <r>
      <t xml:space="preserve">SALDO ROZPOČTU </t>
    </r>
    <r>
      <rPr>
        <sz val="12"/>
        <color rgb="FF000000"/>
        <rFont val="Times New Roman"/>
        <family val="1"/>
        <charset val="238"/>
      </rPr>
      <t xml:space="preserve">(PŘÍJMY - VÝDAJE) </t>
    </r>
  </si>
  <si>
    <t>Připomínky k návrhu  rozpočtu mohou občané obce Vilantice uplatnit písemně ve lhůtě do 15 dnů od data zveřejnění nebo ústně při jeho projednávání na zasedání zastupitelstva</t>
  </si>
  <si>
    <r>
      <t>Při sestavování návrhu rozpočtu  se vycházelo (mimo jiné) ze Střednědobého výhledu rozpočtu platného ke dni sestavení rozpočtu, a to s přihlédnutím k aktuálnímu vývoji ekonomické situace a k dalším při zpracování výhledu nepřevídaným vlivům. Na straně příjmů došlo k nárůstu daňových příjmů, kapitálové příjmy se zvýšily z důvodu prodeje pozemků</t>
    </r>
    <r>
      <rPr>
        <sz val="11"/>
        <color rgb="FFFF0000"/>
        <rFont val="Times New Roman"/>
        <family val="1"/>
        <charset val="238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</si>
</sst>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9"/>
      <color rgb="FF00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4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92D050"/>
        <bgColor rgb="FF92D050"/>
      </patternFill>
    </fill>
    <fill>
      <patternFill patternType="solid">
        <fgColor rgb="FFD9E1F2"/>
        <bgColor rgb="FFD9E1F2"/>
      </patternFill>
    </fill>
    <fill>
      <patternFill patternType="solid">
        <fgColor theme="8" tint="0.79998168889431442"/>
        <b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rgb="FFD6DCE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ck">
        <color rgb="FF000000"/>
      </bottom>
      <diagonal/>
    </border>
    <border>
      <left/>
      <right/>
      <top style="thin">
        <color indexed="64"/>
      </top>
      <bottom style="thick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0" borderId="0" xfId="0" applyFont="1"/>
    <xf numFmtId="0" fontId="5" fillId="0" borderId="2" xfId="0" applyFont="1" applyBorder="1"/>
    <xf numFmtId="0" fontId="5" fillId="0" borderId="3" xfId="0" applyFont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wrapText="1"/>
    </xf>
    <xf numFmtId="3" fontId="11" fillId="4" borderId="4" xfId="0" applyNumberFormat="1" applyFont="1" applyFill="1" applyBorder="1" applyAlignment="1">
      <alignment vertical="center" wrapText="1"/>
    </xf>
    <xf numFmtId="0" fontId="16" fillId="0" borderId="4" xfId="0" applyFont="1" applyBorder="1"/>
    <xf numFmtId="1" fontId="16" fillId="0" borderId="4" xfId="0" applyNumberFormat="1" applyFont="1" applyBorder="1"/>
    <xf numFmtId="1" fontId="16" fillId="0" borderId="4" xfId="0" applyNumberFormat="1" applyFont="1" applyBorder="1" applyAlignment="1">
      <alignment horizontal="right"/>
    </xf>
    <xf numFmtId="3" fontId="11" fillId="4" borderId="4" xfId="0" applyNumberFormat="1" applyFont="1" applyFill="1" applyBorder="1" applyAlignment="1">
      <alignment horizontal="right" vertical="center" wrapText="1"/>
    </xf>
    <xf numFmtId="3" fontId="11" fillId="4" borderId="1" xfId="0" applyNumberFormat="1" applyFont="1" applyFill="1" applyBorder="1" applyAlignment="1">
      <alignment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3" fontId="11" fillId="5" borderId="4" xfId="0" applyNumberFormat="1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/>
    </xf>
    <xf numFmtId="1" fontId="17" fillId="0" borderId="4" xfId="0" applyNumberFormat="1" applyFont="1" applyBorder="1" applyAlignment="1">
      <alignment horizontal="right"/>
    </xf>
    <xf numFmtId="1" fontId="17" fillId="0" borderId="4" xfId="0" applyNumberFormat="1" applyFont="1" applyBorder="1"/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5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164" fontId="1" fillId="9" borderId="5" xfId="0" applyNumberFormat="1" applyFont="1" applyFill="1" applyBorder="1" applyAlignment="1">
      <alignment horizontal="left" vertical="center" wrapText="1"/>
    </xf>
    <xf numFmtId="164" fontId="1" fillId="9" borderId="0" xfId="0" applyNumberFormat="1" applyFont="1" applyFill="1" applyBorder="1" applyAlignment="1">
      <alignment horizontal="left" vertical="center" wrapText="1"/>
    </xf>
    <xf numFmtId="0" fontId="0" fillId="10" borderId="0" xfId="0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D39BA-A53E-4035-A96B-359EDEAC90EF}">
  <dimension ref="A1:G29"/>
  <sheetViews>
    <sheetView tabSelected="1" topLeftCell="A22" zoomScaleNormal="100" workbookViewId="0">
      <selection activeCell="I13" sqref="I13"/>
    </sheetView>
  </sheetViews>
  <sheetFormatPr defaultRowHeight="14.5" x14ac:dyDescent="0.35"/>
  <cols>
    <col min="1" max="1" width="29.453125" style="1" customWidth="1"/>
    <col min="2" max="2" width="12.81640625" style="1" customWidth="1"/>
    <col min="3" max="3" width="16.1796875" style="1" customWidth="1"/>
    <col min="4" max="4" width="17.453125" style="1" customWidth="1"/>
    <col min="5" max="5" width="17.1796875" style="1" customWidth="1"/>
    <col min="6" max="6" width="8.7265625" style="1"/>
  </cols>
  <sheetData>
    <row r="1" spans="1:5" ht="20" customHeight="1" x14ac:dyDescent="0.5">
      <c r="A1" s="28" t="s">
        <v>27</v>
      </c>
      <c r="B1" s="29"/>
      <c r="C1" s="29"/>
      <c r="D1" s="29"/>
      <c r="E1" s="29"/>
    </row>
    <row r="2" spans="1:5" ht="14.5" customHeight="1" x14ac:dyDescent="0.35">
      <c r="A2" s="30" t="s">
        <v>26</v>
      </c>
      <c r="B2" s="31"/>
      <c r="C2" s="31"/>
      <c r="D2" s="31"/>
      <c r="E2" s="31"/>
    </row>
    <row r="4" spans="1:5" ht="23.5" x14ac:dyDescent="0.35">
      <c r="A4" s="25" t="s">
        <v>22</v>
      </c>
      <c r="B4" s="26"/>
      <c r="C4" s="26"/>
      <c r="D4" s="27"/>
      <c r="E4" s="27"/>
    </row>
    <row r="6" spans="1:5" ht="28.5" x14ac:dyDescent="0.35">
      <c r="A6" s="2"/>
      <c r="B6" s="3"/>
      <c r="C6" s="4" t="s">
        <v>28</v>
      </c>
      <c r="D6" s="5" t="s">
        <v>29</v>
      </c>
      <c r="E6" s="5" t="s">
        <v>30</v>
      </c>
    </row>
    <row r="7" spans="1:5" ht="24" customHeight="1" x14ac:dyDescent="0.35">
      <c r="A7" s="15" t="s">
        <v>0</v>
      </c>
      <c r="B7" s="16" t="s">
        <v>1</v>
      </c>
      <c r="C7" s="16" t="s">
        <v>2</v>
      </c>
      <c r="D7" s="16" t="s">
        <v>2</v>
      </c>
      <c r="E7" s="16" t="s">
        <v>2</v>
      </c>
    </row>
    <row r="8" spans="1:5" ht="22" customHeight="1" x14ac:dyDescent="0.4">
      <c r="A8" s="13" t="s">
        <v>3</v>
      </c>
      <c r="B8" s="14" t="s">
        <v>4</v>
      </c>
      <c r="C8" s="22">
        <v>2716000</v>
      </c>
      <c r="D8" s="9">
        <v>3300000</v>
      </c>
      <c r="E8" s="23">
        <v>3016000</v>
      </c>
    </row>
    <row r="9" spans="1:5" ht="22" customHeight="1" x14ac:dyDescent="0.4">
      <c r="A9" s="13" t="s">
        <v>5</v>
      </c>
      <c r="B9" s="14" t="s">
        <v>6</v>
      </c>
      <c r="C9" s="22">
        <v>453600</v>
      </c>
      <c r="D9" s="9">
        <v>460000</v>
      </c>
      <c r="E9" s="23">
        <v>498250</v>
      </c>
    </row>
    <row r="10" spans="1:5" ht="22" customHeight="1" x14ac:dyDescent="0.4">
      <c r="A10" s="13" t="s">
        <v>7</v>
      </c>
      <c r="B10" s="14" t="s">
        <v>8</v>
      </c>
      <c r="C10" s="22">
        <v>0</v>
      </c>
      <c r="D10" s="9">
        <v>107300</v>
      </c>
      <c r="E10" s="23">
        <v>120000</v>
      </c>
    </row>
    <row r="11" spans="1:5" ht="22" customHeight="1" x14ac:dyDescent="0.4">
      <c r="A11" s="13" t="s">
        <v>9</v>
      </c>
      <c r="B11" s="14" t="s">
        <v>10</v>
      </c>
      <c r="C11" s="22">
        <v>0</v>
      </c>
      <c r="D11" s="9">
        <v>392160</v>
      </c>
      <c r="E11" s="23">
        <v>0</v>
      </c>
    </row>
    <row r="12" spans="1:5" ht="25" customHeight="1" x14ac:dyDescent="0.35">
      <c r="A12" s="17" t="s">
        <v>11</v>
      </c>
      <c r="B12" s="17"/>
      <c r="C12" s="10">
        <f>C8+C9+C10+C11</f>
        <v>3169600</v>
      </c>
      <c r="D12" s="10">
        <f t="shared" ref="D12:E12" si="0">D8+D9+D10+D11</f>
        <v>4259460</v>
      </c>
      <c r="E12" s="10">
        <f t="shared" si="0"/>
        <v>3634250</v>
      </c>
    </row>
    <row r="13" spans="1:5" ht="26.5" customHeight="1" x14ac:dyDescent="0.35">
      <c r="A13" s="15" t="s">
        <v>12</v>
      </c>
      <c r="B13" s="16" t="s">
        <v>1</v>
      </c>
      <c r="C13" s="16" t="s">
        <v>2</v>
      </c>
      <c r="D13" s="16" t="s">
        <v>2</v>
      </c>
      <c r="E13" s="16" t="s">
        <v>2</v>
      </c>
    </row>
    <row r="14" spans="1:5" ht="22" customHeight="1" x14ac:dyDescent="0.4">
      <c r="A14" s="13" t="s">
        <v>13</v>
      </c>
      <c r="B14" s="14" t="s">
        <v>14</v>
      </c>
      <c r="C14" s="12">
        <v>3487600</v>
      </c>
      <c r="D14" s="8">
        <v>3623800</v>
      </c>
      <c r="E14" s="24">
        <v>3890650</v>
      </c>
    </row>
    <row r="15" spans="1:5" ht="22" customHeight="1" x14ac:dyDescent="0.4">
      <c r="A15" s="13" t="s">
        <v>15</v>
      </c>
      <c r="B15" s="14" t="s">
        <v>16</v>
      </c>
      <c r="C15" s="12">
        <v>580000</v>
      </c>
      <c r="D15" s="8">
        <v>717500</v>
      </c>
      <c r="E15" s="24">
        <v>1437500</v>
      </c>
    </row>
    <row r="16" spans="1:5" ht="25" customHeight="1" x14ac:dyDescent="0.35">
      <c r="A16" s="17" t="s">
        <v>17</v>
      </c>
      <c r="B16" s="17"/>
      <c r="C16" s="6">
        <f>C14+C15</f>
        <v>4067600</v>
      </c>
      <c r="D16" s="6">
        <f t="shared" ref="D16:E16" si="1">D14+D15</f>
        <v>4341300</v>
      </c>
      <c r="E16" s="6">
        <f t="shared" si="1"/>
        <v>5328150</v>
      </c>
    </row>
    <row r="17" spans="1:7" ht="17.5" x14ac:dyDescent="0.35">
      <c r="A17" s="32" t="s">
        <v>31</v>
      </c>
      <c r="B17" s="32"/>
      <c r="C17" s="18">
        <f>C12-C16</f>
        <v>-898000</v>
      </c>
      <c r="D17" s="18">
        <f t="shared" ref="D17:E17" si="2">D12-D16</f>
        <v>-81840</v>
      </c>
      <c r="E17" s="18">
        <f t="shared" si="2"/>
        <v>-1693900</v>
      </c>
    </row>
    <row r="18" spans="1:7" ht="23" customHeight="1" x14ac:dyDescent="0.35">
      <c r="A18" s="15" t="s">
        <v>18</v>
      </c>
      <c r="B18" s="16" t="s">
        <v>1</v>
      </c>
      <c r="C18" s="16" t="s">
        <v>2</v>
      </c>
      <c r="D18" s="16" t="s">
        <v>2</v>
      </c>
      <c r="E18" s="16" t="s">
        <v>2</v>
      </c>
    </row>
    <row r="19" spans="1:7" ht="24.75" customHeight="1" x14ac:dyDescent="0.4">
      <c r="A19" s="19" t="s">
        <v>19</v>
      </c>
      <c r="B19" s="20">
        <v>8115</v>
      </c>
      <c r="C19" s="21">
        <v>898000</v>
      </c>
      <c r="D19" s="7">
        <v>181840</v>
      </c>
      <c r="E19" s="7">
        <v>1693900</v>
      </c>
      <c r="G19" s="1" t="s">
        <v>25</v>
      </c>
    </row>
    <row r="20" spans="1:7" ht="22" customHeight="1" x14ac:dyDescent="0.4">
      <c r="A20" s="19" t="s">
        <v>20</v>
      </c>
      <c r="B20" s="20">
        <v>8124</v>
      </c>
      <c r="C20" s="21">
        <v>0</v>
      </c>
      <c r="D20" s="7">
        <v>0</v>
      </c>
      <c r="E20" s="7">
        <v>0</v>
      </c>
      <c r="G20" s="1" t="s">
        <v>24</v>
      </c>
    </row>
    <row r="21" spans="1:7" ht="33" customHeight="1" thickBot="1" x14ac:dyDescent="0.4">
      <c r="A21" s="37" t="s">
        <v>21</v>
      </c>
      <c r="B21" s="38"/>
      <c r="C21" s="11">
        <f>SUM(C19-C20)</f>
        <v>898000</v>
      </c>
      <c r="D21" s="11">
        <f t="shared" ref="D21:E21" si="3">SUM(D19-D20)</f>
        <v>181840</v>
      </c>
      <c r="E21" s="11">
        <f t="shared" si="3"/>
        <v>1693900</v>
      </c>
      <c r="G21" s="1"/>
    </row>
    <row r="22" spans="1:7" ht="64.900000000000006" customHeight="1" thickTop="1" x14ac:dyDescent="0.35">
      <c r="A22" s="33" t="s">
        <v>32</v>
      </c>
      <c r="B22" s="34"/>
      <c r="C22" s="34"/>
      <c r="D22" s="27"/>
      <c r="E22" s="27"/>
    </row>
    <row r="23" spans="1:7" ht="39.65" customHeight="1" x14ac:dyDescent="0.35">
      <c r="A23" s="35" t="s">
        <v>23</v>
      </c>
      <c r="B23" s="36"/>
      <c r="C23" s="36"/>
      <c r="D23" s="27"/>
      <c r="E23" s="27"/>
    </row>
    <row r="24" spans="1:7" ht="28.15" customHeight="1" x14ac:dyDescent="0.35">
      <c r="A24" s="39" t="s">
        <v>33</v>
      </c>
      <c r="B24" s="40"/>
      <c r="C24" s="40"/>
      <c r="D24" s="41"/>
      <c r="E24" s="41"/>
    </row>
    <row r="25" spans="1:7" x14ac:dyDescent="0.35">
      <c r="A25" s="39"/>
      <c r="B25" s="40"/>
      <c r="C25" s="40"/>
      <c r="D25" s="41"/>
      <c r="E25" s="41"/>
    </row>
    <row r="26" spans="1:7" x14ac:dyDescent="0.35">
      <c r="A26" s="39"/>
      <c r="B26" s="40"/>
      <c r="C26" s="40"/>
      <c r="D26" s="41"/>
      <c r="E26" s="41"/>
    </row>
    <row r="27" spans="1:7" x14ac:dyDescent="0.35">
      <c r="A27" s="39"/>
      <c r="B27" s="40"/>
      <c r="C27" s="40"/>
      <c r="D27" s="41"/>
      <c r="E27" s="41"/>
    </row>
    <row r="28" spans="1:7" x14ac:dyDescent="0.35">
      <c r="A28" s="39"/>
      <c r="B28" s="40"/>
      <c r="C28" s="40"/>
      <c r="D28" s="41"/>
      <c r="E28" s="41"/>
    </row>
    <row r="29" spans="1:7" ht="13.5" customHeight="1" x14ac:dyDescent="0.35">
      <c r="A29" s="39"/>
      <c r="B29" s="40"/>
      <c r="C29" s="40"/>
      <c r="D29" s="41"/>
      <c r="E29" s="41"/>
    </row>
  </sheetData>
  <mergeCells count="8">
    <mergeCell ref="A23:E23"/>
    <mergeCell ref="A24:E29"/>
    <mergeCell ref="A21:B21"/>
    <mergeCell ref="A4:E4"/>
    <mergeCell ref="A1:E1"/>
    <mergeCell ref="A2:E2"/>
    <mergeCell ref="A17:B17"/>
    <mergeCell ref="A22:E22"/>
  </mergeCell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rozpočtu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</dc:creator>
  <cp:lastModifiedBy>jana</cp:lastModifiedBy>
  <cp:lastPrinted>2022-11-12T17:37:05Z</cp:lastPrinted>
  <dcterms:created xsi:type="dcterms:W3CDTF">2021-10-25T10:40:27Z</dcterms:created>
  <dcterms:modified xsi:type="dcterms:W3CDTF">2022-11-12T18:07:18Z</dcterms:modified>
</cp:coreProperties>
</file>